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Documentos Planeación\ASESOR DE PLANEACIÓN\PLANEACIÓN\ACTA - PLAN ISABEL\"/>
    </mc:Choice>
  </mc:AlternateContent>
  <xr:revisionPtr revIDLastSave="0" documentId="13_ncr:1_{3A4D5D3C-8ABE-4DE2-A515-198BE30DDC21}" xr6:coauthVersionLast="47" xr6:coauthVersionMax="47" xr10:uidLastSave="{00000000-0000-0000-0000-000000000000}"/>
  <bookViews>
    <workbookView xWindow="0" yWindow="0" windowWidth="28035" windowHeight="15480" activeTab="1" xr2:uid="{00000000-000D-0000-FFFF-FFFF00000000}"/>
  </bookViews>
  <sheets>
    <sheet name="ACTA No. 01 -2025 PAI" sheetId="1" r:id="rId1"/>
    <sheet name="ACTA No. 02 -2025 PAI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4" l="1"/>
  <c r="J11" i="4" s="1"/>
  <c r="I11" i="1"/>
  <c r="J11" i="1" l="1"/>
</calcChain>
</file>

<file path=xl/sharedStrings.xml><?xml version="1.0" encoding="utf-8"?>
<sst xmlns="http://schemas.openxmlformats.org/spreadsheetml/2006/main" count="173" uniqueCount="98">
  <si>
    <t>Sistema Integrado de Garantía de la Calidad</t>
  </si>
  <si>
    <t>Proceso Estratégico</t>
  </si>
  <si>
    <t>CÓDIGO</t>
  </si>
  <si>
    <t>PG-F-1-GG</t>
  </si>
  <si>
    <t>F. APROBACIÓN:</t>
  </si>
  <si>
    <t>Página 1</t>
  </si>
  <si>
    <t>N° ACTIVIDAD</t>
  </si>
  <si>
    <t>¿QUIÉN?</t>
  </si>
  <si>
    <t>¿CUÁNDO?</t>
  </si>
  <si>
    <t>Responsable(s) de la acción</t>
  </si>
  <si>
    <t>Fecha de Inicio</t>
  </si>
  <si>
    <t>Fecha de Terminación</t>
  </si>
  <si>
    <t>Cargo</t>
  </si>
  <si>
    <t>NUMERADOR</t>
  </si>
  <si>
    <t>DENOMINADOR</t>
  </si>
  <si>
    <t>% RESULTADO</t>
  </si>
  <si>
    <t>Formato de seguimiento plan de acción</t>
  </si>
  <si>
    <t>META DE LA LINEA DE ACCION</t>
  </si>
  <si>
    <t>DESCRIPCION DE LA ACTIVIDAD PROGRAMADA</t>
  </si>
  <si>
    <t>VERSION</t>
  </si>
  <si>
    <t>CUMPLIMIENTO DE LAS ACCIONES PROPUESTAS</t>
  </si>
  <si>
    <t>La E.S.E. enviará solicitud de creación de usuario en PAIWEB 2.0 para los equipos básicos, PIC municipal y PIC departamental, según disposición de la coordinación, de acuerdo a lo definido en el oficio S-2025-010457-SALDPP.</t>
  </si>
  <si>
    <t>creación de usuarios PAIWEB 2.0</t>
  </si>
  <si>
    <t>La E.S.E. enviara cronograma de intervención de EBS en comunidad indígena y colona para la vacunación.</t>
  </si>
  <si>
    <t>Se establecerá protocolo de vacunación de mayores de 60 años con fiebre amarilla de acuerdo con la Resolución 691 del 2025, para mejorar la oportunidad con la vacunación y la correcta valoración previa y seguimiento posterior a la vacuna.</t>
  </si>
  <si>
    <t xml:space="preserve">La E.S.E. remitirá la solicitud de consulta de la posibilidad de la asignación de recursos de costos indirectos de EBS para la adquisición de insumos de red de frio para la vacunación. </t>
  </si>
  <si>
    <t>La secretaria de salud realizará la consulta al MSPS de la posibilidad de la asignación de recursos de costos indirectos de EBS para la adquisición de insumos de red de frio para la vacunación.</t>
  </si>
  <si>
    <t>La institución realizará fortalecimiento de talento humano en el equipo de vacunación intra y extramural para los colonos y para la comunidad indígena.</t>
  </si>
  <si>
    <t>Solicitud de concepto de asignación de recursos EBS</t>
  </si>
  <si>
    <t>Concepto de MSPS respecto a la asignación de recursos EBS</t>
  </si>
  <si>
    <t>Fortalecimiento del recurso humano</t>
  </si>
  <si>
    <t xml:space="preserve">
Cronograma concertado</t>
  </si>
  <si>
    <t xml:space="preserve">
Resolución 691 del 2025
</t>
  </si>
  <si>
    <t>24 de junio de 2025</t>
  </si>
  <si>
    <t>15 de agosto de 2025</t>
  </si>
  <si>
    <t>Martha García, Catalina Hernández</t>
  </si>
  <si>
    <t>Catalina Hernández</t>
  </si>
  <si>
    <t>Edwin Giovanni Quintero</t>
  </si>
  <si>
    <t>Sandra Antolinez</t>
  </si>
  <si>
    <t>16 de agosto de 2025</t>
  </si>
  <si>
    <t>CUMPLIMIENTO</t>
  </si>
  <si>
    <t>SI</t>
  </si>
  <si>
    <t>Óptimo</t>
  </si>
  <si>
    <t>90% al 100%</t>
  </si>
  <si>
    <t>Deficiente</t>
  </si>
  <si>
    <t>80% al 89%</t>
  </si>
  <si>
    <t>Muy deficiente</t>
  </si>
  <si>
    <t>60% al 79%</t>
  </si>
  <si>
    <t>No aceptable</t>
  </si>
  <si>
    <t>Menor al 60%</t>
  </si>
  <si>
    <t>No reportó</t>
  </si>
  <si>
    <t>No aplica</t>
  </si>
  <si>
    <t>N/A</t>
  </si>
  <si>
    <t>PE</t>
  </si>
  <si>
    <t>Hospital Especial de Cubará (GERENCIA)</t>
  </si>
  <si>
    <t xml:space="preserve"> Implementar triage obstétrico, según lo indicado en las diferentes asistencias técnicas que se han realizado. (Se encuentra en hoja de Triage del Instrumento Excel ISABEL - Hospital Apadrinado).</t>
  </si>
  <si>
    <t xml:space="preserve"> Implementar formato, hoja de alerta temprana obstétrica, socializar, realizar medición de adherencia, aplicar a todas las gestantes que consulten por urgencias. La copia de este formato debe ir dentro de los documentos de remisión a mayor nivel de complejidad y reposar dentro de la HC.</t>
  </si>
  <si>
    <t>Se debe implementar y documentar el mecanismo de respuesta ante la emergencia obstétrica, SBAR o ASA cerrada.  (utilización de timbres, llamado por radio, parlante, WhatsApp etc.)</t>
  </si>
  <si>
    <t>Disponer de infografía de listas de chequeo de manejo de MME en los servicios de urgencias, reanimación, sala de partos, sala de observación postparto, y servicio de hospitalización. Debe ser de fácil visualización y en material de fácil limpieza.</t>
  </si>
  <si>
    <t xml:space="preserve"> Llevar indicador y seguimiento de tiempos de demora en las remisiones, en bitácora.  En Hospital de Saravena responde es el médico de urgencias, falta organizar que respuesta sea dada por GO.</t>
  </si>
  <si>
    <t>revisar mecanismos que aseguren que la informacion llega a la poblacion, ejemplo, pun¿blicado y traducido en lengua Uwa</t>
  </si>
  <si>
    <t>Dipsoner de Kit de EO en urgecias</t>
  </si>
  <si>
    <t>Socializar protocolo de atención de parto, medir adherencia de manejo activo del tercer periodo del trabajo de parto según lo inidicado en el lineamiento técnico de la RIAMP</t>
  </si>
  <si>
    <t xml:space="preserve">Se debe establecer mecanismo de cuantificación de sangrado, peso, medicion de cc, etc. En lo posible utilización de bolsas volumétricas, específicas. </t>
  </si>
  <si>
    <t>Socialización protocolo y lista de chequeo. (Protocolo prácticas que salvan vidas) medición de adherencia, evidencias fotográficas, realizar simulacro.</t>
  </si>
  <si>
    <t>Si la HPP persiste, en los primeros 15 minutos aplica el TANN? Realizar simulacro</t>
  </si>
  <si>
    <t>Si la HPP persiste, el personal, en los primeros 20 minutos aplica el Balon Hidrostatico? Realizar simulacro</t>
  </si>
  <si>
    <t>¿Hay disponibilidad de labetalol, nifedipina, nitroprusiato  para el manejo de emergencia hipertensiva en embarazo?, Disponer de listas de chequeo en lugar visible, socializar protocolo y medir adherencia.</t>
  </si>
  <si>
    <t>¿Para todas las gestantes  con pre-eclampsia severa y eclampsia, la presión sanguínea se monitorea de manera continua?, Disponer de listas de chequeo en lugar visible, socializar protocolo y medir adherencia.</t>
  </si>
  <si>
    <t>guía para el manejo de sepsis basada en la campaña de sobrevida para la sepsis que utiliza llenado capilar, Socialización de protocolo, realización de simulacro, diligenciamiento de lista de chequeo. La inforgrafía debe estar impresa, de facil visualización ante la emergencia, medir adherencia.</t>
  </si>
  <si>
    <t>¿Se realiza la administración de antibiótico en la primera hora de acuerdo a protocolos?, Socialización de protocolo, medir adeherencia y sensibilizacion con todas las dependencias, icnluyendo laboratorio clínico, farmacia, y ambulacia.</t>
  </si>
  <si>
    <t>Realizar seguimiento a usuarias que hayan presentado evento de MME, mediante atención intramural y extramural.</t>
  </si>
  <si>
    <t>Evidenciar revisión de planes de mejora. Adherencia a realización de triage obstétrico. Revisión de adhrencia a protocolos y listas de chequeo</t>
  </si>
  <si>
    <t>Existen criterios actualizados, compartidos  y basados en la evidencia para la atención por niveles y remisiones entre los hospitales?, Socializar en equipo criterios actualizados  revisar caja de herramientas Hopsital Padrino</t>
  </si>
  <si>
    <t>Las gestantes con HPP que remiten al Hospital Padrino son remitidos con el TANN /o  Balon Hidrostatico colocado desde el sitio de la remisión?, Rrealizar simulacro, socialización de protocolo, lista de+L79:M79 chequeo se revisará en la próxima visita</t>
  </si>
  <si>
    <t xml:space="preserve">Realizan seguimiento del indice del mortalidad por HPP de las gestantes que son atendidas el Hospital Padrino?, Solicitar contrareferencia de gestantes, incluir control de indicadores. </t>
  </si>
  <si>
    <t>PREPARACIÓN</t>
  </si>
  <si>
    <t>HEMORRAGIA OBSTETRICA</t>
  </si>
  <si>
    <t>TRASTORNOS HIPERTENSIVOS DEL EMBARAZO</t>
  </si>
  <si>
    <t>SEPSIS MATERNA</t>
  </si>
  <si>
    <t>HIPERTENSION</t>
  </si>
  <si>
    <t>¿Para todas las gestantes  con pre-eclampsia severa y eclampsia, la presión sanguínea se monitorea de manera continua? Disponer de listas de chequeo en lugar visible, socializar protocolo y medir adherencia.</t>
  </si>
  <si>
    <t>REPORTE</t>
  </si>
  <si>
    <t>Socializar protocolo y medir aherencia. Llevar indicador.</t>
  </si>
  <si>
    <t>Llevar indicador, este será revisado en la próxima visita</t>
  </si>
  <si>
    <t>Llevar indicador, este será revisado en próxima visita</t>
  </si>
  <si>
    <t>No se dispone de infografía y no se ha socializado en el presente año.</t>
  </si>
  <si>
    <t>Establecer mecanismos para obtener la informacion de contrareferencia, puede ser mediante las oficinas de salud pública de las instituciones.</t>
  </si>
  <si>
    <t>PLAN DE ACCIÓN  2025</t>
  </si>
  <si>
    <t>PLAN DE ACCIÓN 2025</t>
  </si>
  <si>
    <t>NO</t>
  </si>
  <si>
    <r>
      <t xml:space="preserve"> Disponer de Kit de Emergencia Obstétrica en el servicio de </t>
    </r>
    <r>
      <rPr>
        <b/>
        <sz val="12"/>
        <color rgb="FF333333"/>
        <rFont val="Arial Narrow"/>
        <family val="2"/>
      </rPr>
      <t>urgencias</t>
    </r>
    <r>
      <rPr>
        <sz val="12"/>
        <color rgb="FF333333"/>
        <rFont val="Arial Narrow"/>
        <family val="2"/>
      </rPr>
      <t>, además del que está en sala de partos.
Socializar de manera periódica los protocolos de atención de Emergencia Obstétrica, para las primeras causas de Morbilidad Materna Extrema que solicita la Estrategia Prácticas Que salvan Vidas: Crisis Hipertensiva y Preeclampsia, Hemorragia Obstétrica, Sepsis Obstétrica, Evento Tromboembólico en paciente obstétrica. Esta socialización debe incluir simulacro, pre test, pos test, evidencia audiovisual.</t>
    </r>
  </si>
  <si>
    <t xml:space="preserve">Capacitación en la atención de emergencias obstétricas basado en simulación programación de capacitación, evidencias, video, pretest y postest. Medicion de adherencia. </t>
  </si>
  <si>
    <t>Infografia de  clasificacion de riesgo para HPP debe también estar publicada en observacion postparto</t>
  </si>
  <si>
    <t>Escalas para identificar y clasificar el choque hipovolemico Falta en sala de observacion post parto</t>
  </si>
  <si>
    <t>protocolo de PQSV - Popsital Padrino socializar nuevamnete protocolo, con los profesionales de medicina y enfermería no son los mismos que asistieron a las Asistencia Técnica y entrenamiento realizado el año anterior.</t>
  </si>
  <si>
    <t>Escalas para sospecha de sepsis, Inforgrafía impresa, material que se pueda limpiar en lugar de facil visibilización y acceso.</t>
  </si>
  <si>
    <t>Crisis hipertensivas en embarazo disponer de listas de chequeo en lugar visible, socializar protocolo y medir adherencia.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</si>
</sst>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Arial Narrow"/>
      <family val="2"/>
    </font>
    <font>
      <sz val="14"/>
      <color theme="1"/>
      <name val="Arial Narrow"/>
      <family val="2"/>
    </font>
    <font>
      <b/>
      <sz val="16"/>
      <color rgb="FFFFFFFF"/>
      <name val="Arial Narrow"/>
      <family val="2"/>
    </font>
    <font>
      <b/>
      <sz val="12"/>
      <color theme="1"/>
      <name val="Arial Narrow"/>
      <family val="2"/>
    </font>
    <font>
      <sz val="12"/>
      <color rgb="FF333333"/>
      <name val="Arial Narrow"/>
      <family val="2"/>
    </font>
    <font>
      <sz val="11"/>
      <color theme="1"/>
      <name val="Arial Narrow"/>
      <family val="2"/>
    </font>
    <font>
      <sz val="11"/>
      <color theme="1"/>
      <name val="Calibri"/>
      <family val="2"/>
      <scheme val="minor"/>
    </font>
    <font>
      <sz val="10"/>
      <color theme="1"/>
      <name val="Arial"/>
      <family val="2"/>
    </font>
    <font>
      <sz val="8"/>
      <name val="Calibri"/>
      <family val="2"/>
      <scheme val="minor"/>
    </font>
    <font>
      <b/>
      <sz val="12"/>
      <color theme="1"/>
      <name val="SansSerif"/>
    </font>
    <font>
      <b/>
      <sz val="12"/>
      <color rgb="FF333333"/>
      <name val="Arial Narrow"/>
      <family val="2"/>
    </font>
  </fonts>
  <fills count="11">
    <fill>
      <patternFill patternType="none"/>
    </fill>
    <fill>
      <patternFill patternType="gray125"/>
    </fill>
    <fill>
      <patternFill patternType="solid">
        <fgColor rgb="FF2680FF"/>
        <bgColor indexed="64"/>
      </patternFill>
    </fill>
    <fill>
      <patternFill patternType="solid">
        <fgColor rgb="FF127D09"/>
        <bgColor indexed="64"/>
      </patternFill>
    </fill>
    <fill>
      <patternFill patternType="solid">
        <fgColor rgb="FF008000"/>
        <bgColor indexed="64"/>
      </patternFill>
    </fill>
    <fill>
      <patternFill patternType="solid">
        <fgColor rgb="FFFFFFFF"/>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solid">
        <fgColor rgb="FF808080"/>
        <bgColor indexed="64"/>
      </patternFill>
    </fill>
    <fill>
      <patternFill patternType="solid">
        <fgColor theme="9" tint="0.79998168889431442"/>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double">
        <color rgb="FF000000"/>
      </left>
      <right style="double">
        <color rgb="FF000000"/>
      </right>
      <top/>
      <bottom style="double">
        <color rgb="FF000000"/>
      </bottom>
      <diagonal/>
    </border>
    <border>
      <left style="double">
        <color rgb="FF000000"/>
      </left>
      <right style="double">
        <color rgb="FF000000"/>
      </right>
      <top/>
      <bottom/>
      <diagonal/>
    </border>
    <border>
      <left/>
      <right style="double">
        <color rgb="FF000000"/>
      </right>
      <top/>
      <bottom style="double">
        <color rgb="FF000000"/>
      </bottom>
      <diagonal/>
    </border>
    <border>
      <left/>
      <right style="double">
        <color rgb="FF000000"/>
      </right>
      <top/>
      <bottom/>
      <diagonal/>
    </border>
    <border>
      <left/>
      <right/>
      <top/>
      <bottom style="double">
        <color rgb="FF000000"/>
      </bottom>
      <diagonal/>
    </border>
    <border>
      <left style="double">
        <color rgb="FF000000"/>
      </left>
      <right style="double">
        <color rgb="FF000000"/>
      </right>
      <top style="double">
        <color rgb="FF000000"/>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double">
        <color rgb="FF000000"/>
      </left>
      <right/>
      <top/>
      <bottom style="double">
        <color rgb="FF000000"/>
      </bottom>
      <diagonal/>
    </border>
    <border>
      <left style="double">
        <color rgb="FF000000"/>
      </left>
      <right/>
      <top style="double">
        <color rgb="FF000000"/>
      </top>
      <bottom/>
      <diagonal/>
    </border>
    <border>
      <left style="double">
        <color rgb="FF000000"/>
      </left>
      <right/>
      <top/>
      <bottom/>
      <diagonal/>
    </border>
    <border>
      <left style="double">
        <color rgb="FF000000"/>
      </left>
      <right style="double">
        <color rgb="FF000000"/>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rgb="FF000000"/>
      </top>
      <bottom style="double">
        <color indexed="64"/>
      </bottom>
      <diagonal/>
    </border>
    <border>
      <left/>
      <right/>
      <top style="double">
        <color rgb="FF000000"/>
      </top>
      <bottom style="double">
        <color indexed="64"/>
      </bottom>
      <diagonal/>
    </border>
    <border>
      <left style="double">
        <color indexed="64"/>
      </left>
      <right style="double">
        <color rgb="FF000000"/>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rgb="FF000000"/>
      </left>
      <right style="double">
        <color indexed="64"/>
      </right>
      <top style="double">
        <color indexed="64"/>
      </top>
      <bottom style="double">
        <color indexed="64"/>
      </bottom>
      <diagonal/>
    </border>
    <border>
      <left style="double">
        <color rgb="FF000000"/>
      </left>
      <right style="double">
        <color indexed="64"/>
      </right>
      <top/>
      <bottom style="double">
        <color indexed="64"/>
      </bottom>
      <diagonal/>
    </border>
    <border>
      <left style="double">
        <color rgb="FF000000"/>
      </left>
      <right style="medium">
        <color indexed="64"/>
      </right>
      <top/>
      <bottom style="double">
        <color indexed="64"/>
      </bottom>
      <diagonal/>
    </border>
    <border>
      <left style="double">
        <color rgb="FF000000"/>
      </left>
      <right style="double">
        <color indexed="64"/>
      </right>
      <top/>
      <bottom/>
      <diagonal/>
    </border>
    <border>
      <left style="double">
        <color rgb="FF000000"/>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rgb="FF000000"/>
      </right>
      <top style="double">
        <color indexed="64"/>
      </top>
      <bottom/>
      <diagonal/>
    </border>
    <border>
      <left style="double">
        <color indexed="64"/>
      </left>
      <right/>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uble">
        <color rgb="FF000000"/>
      </left>
      <right style="double">
        <color indexed="64"/>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thin">
        <color indexed="64"/>
      </right>
      <top style="thin">
        <color indexed="64"/>
      </top>
      <bottom style="thin">
        <color indexed="64"/>
      </bottom>
      <diagonal/>
    </border>
    <border>
      <left style="double">
        <color indexed="64"/>
      </left>
      <right style="double">
        <color indexed="64"/>
      </right>
      <top style="double">
        <color rgb="FF000000"/>
      </top>
      <bottom style="double">
        <color indexed="64"/>
      </bottom>
      <diagonal/>
    </border>
  </borders>
  <cellStyleXfs count="2">
    <xf numFmtId="0" fontId="0" fillId="0" borderId="0"/>
    <xf numFmtId="9" fontId="7" fillId="0" borderId="0" applyFont="0" applyFill="0" applyBorder="0" applyAlignment="0" applyProtection="0"/>
  </cellStyleXfs>
  <cellXfs count="117">
    <xf numFmtId="0" fontId="0" fillId="0" borderId="0" xfId="0"/>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5" fillId="0" borderId="18" xfId="0" applyFont="1" applyFill="1" applyBorder="1" applyAlignment="1">
      <alignment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14" fontId="1" fillId="0" borderId="30" xfId="0" applyNumberFormat="1" applyFont="1" applyFill="1" applyBorder="1" applyAlignment="1">
      <alignment horizontal="center" vertical="center" wrapText="1"/>
    </xf>
    <xf numFmtId="0" fontId="6" fillId="0" borderId="0" xfId="0" applyFont="1"/>
    <xf numFmtId="0" fontId="6" fillId="0" borderId="28" xfId="0" applyFont="1" applyBorder="1"/>
    <xf numFmtId="0" fontId="6" fillId="0" borderId="13" xfId="0" applyFont="1" applyFill="1" applyBorder="1" applyAlignment="1">
      <alignment horizontal="center" vertical="center" wrapText="1"/>
    </xf>
    <xf numFmtId="0" fontId="6" fillId="0" borderId="0" xfId="0" applyFont="1" applyBorder="1" applyAlignment="1">
      <alignment horizontal="center"/>
    </xf>
    <xf numFmtId="0" fontId="6" fillId="0" borderId="0" xfId="0" applyFont="1" applyAlignment="1">
      <alignment horizontal="center"/>
    </xf>
    <xf numFmtId="0" fontId="6" fillId="0" borderId="0" xfId="0" applyFont="1" applyBorder="1"/>
    <xf numFmtId="0" fontId="4" fillId="3" borderId="21" xfId="0" applyFont="1" applyFill="1" applyBorder="1" applyAlignment="1">
      <alignment horizontal="center" vertical="center" wrapText="1"/>
    </xf>
    <xf numFmtId="0" fontId="4" fillId="3" borderId="4" xfId="0" applyFont="1" applyFill="1" applyBorder="1" applyAlignment="1">
      <alignment horizontal="center" vertical="center" wrapText="1"/>
    </xf>
    <xf numFmtId="14" fontId="4" fillId="3" borderId="21"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40" xfId="0" applyFont="1" applyFill="1" applyBorder="1" applyAlignment="1">
      <alignment vertical="center" wrapText="1"/>
    </xf>
    <xf numFmtId="0" fontId="8" fillId="0" borderId="41" xfId="0" applyFont="1" applyBorder="1" applyAlignment="1">
      <alignment horizontal="center" vertical="center" wrapText="1"/>
    </xf>
    <xf numFmtId="0" fontId="1" fillId="0" borderId="26" xfId="0" applyFont="1" applyFill="1" applyBorder="1" applyAlignment="1">
      <alignment horizontal="center" vertical="center" wrapText="1"/>
    </xf>
    <xf numFmtId="0" fontId="5" fillId="0" borderId="23" xfId="0" applyFont="1" applyFill="1" applyBorder="1" applyAlignment="1">
      <alignment vertical="center" wrapText="1"/>
    </xf>
    <xf numFmtId="0" fontId="8" fillId="0" borderId="43" xfId="0" applyFont="1" applyBorder="1" applyAlignment="1">
      <alignment horizontal="center" vertical="center" wrapText="1"/>
    </xf>
    <xf numFmtId="14" fontId="1" fillId="0" borderId="26" xfId="0" applyNumberFormat="1" applyFont="1" applyFill="1" applyBorder="1" applyAlignment="1">
      <alignment horizontal="center" vertical="center" wrapText="1"/>
    </xf>
    <xf numFmtId="0" fontId="8" fillId="0" borderId="4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7" xfId="0" applyFont="1" applyBorder="1" applyAlignment="1">
      <alignment horizontal="center" vertical="center" wrapText="1"/>
    </xf>
    <xf numFmtId="14" fontId="1" fillId="0" borderId="28" xfId="0" applyNumberFormat="1" applyFont="1" applyFill="1" applyBorder="1" applyAlignment="1">
      <alignment horizontal="center" vertical="center" wrapText="1"/>
    </xf>
    <xf numFmtId="0" fontId="1" fillId="0" borderId="37" xfId="0" applyFont="1" applyFill="1" applyBorder="1" applyAlignment="1">
      <alignment horizontal="center" vertical="center" wrapText="1"/>
    </xf>
    <xf numFmtId="0" fontId="6" fillId="0" borderId="26" xfId="0" applyFont="1" applyBorder="1" applyAlignment="1">
      <alignment horizontal="center" wrapText="1"/>
    </xf>
    <xf numFmtId="14" fontId="1" fillId="0" borderId="27" xfId="0" applyNumberFormat="1" applyFont="1" applyFill="1" applyBorder="1" applyAlignment="1">
      <alignment horizontal="center" vertical="center" wrapText="1"/>
    </xf>
    <xf numFmtId="0" fontId="8" fillId="0" borderId="42" xfId="0" applyFont="1" applyBorder="1" applyAlignment="1">
      <alignment horizontal="center" vertical="center" wrapText="1"/>
    </xf>
    <xf numFmtId="14" fontId="1" fillId="0" borderId="37" xfId="0" applyNumberFormat="1"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10" fillId="7" borderId="54"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10" fillId="9" borderId="54" xfId="0" applyFont="1" applyFill="1" applyBorder="1" applyAlignment="1">
      <alignment horizontal="center" vertical="center" wrapText="1"/>
    </xf>
    <xf numFmtId="0" fontId="10" fillId="5" borderId="54"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Fill="1" applyBorder="1" applyAlignment="1">
      <alignment horizontal="center" vertical="center" wrapText="1"/>
    </xf>
    <xf numFmtId="0" fontId="5" fillId="0" borderId="57" xfId="0" applyFont="1" applyFill="1" applyBorder="1" applyAlignment="1">
      <alignment vertical="center" wrapText="1"/>
    </xf>
    <xf numFmtId="0" fontId="5" fillId="0" borderId="56"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vertical="center" wrapText="1"/>
    </xf>
    <xf numFmtId="0" fontId="6" fillId="0" borderId="26" xfId="0" applyFont="1" applyBorder="1" applyAlignment="1">
      <alignment vertical="center"/>
    </xf>
    <xf numFmtId="0" fontId="8" fillId="0" borderId="26" xfId="0" applyFont="1" applyBorder="1" applyAlignment="1">
      <alignment horizontal="center" vertical="center" wrapText="1"/>
    </xf>
    <xf numFmtId="0" fontId="1" fillId="0" borderId="0" xfId="0" applyFont="1" applyFill="1" applyBorder="1" applyAlignment="1">
      <alignment vertical="center" wrapText="1"/>
    </xf>
    <xf numFmtId="0" fontId="1" fillId="0" borderId="58" xfId="0" applyFont="1" applyBorder="1" applyAlignment="1">
      <alignment wrapText="1"/>
    </xf>
    <xf numFmtId="0" fontId="6" fillId="0" borderId="28" xfId="0" applyFont="1" applyBorder="1" applyAlignment="1">
      <alignment horizontal="center"/>
    </xf>
    <xf numFmtId="0" fontId="4" fillId="0" borderId="59" xfId="0" applyFont="1" applyFill="1" applyBorder="1" applyAlignment="1">
      <alignment horizontal="center" vertical="center" wrapText="1"/>
    </xf>
    <xf numFmtId="0" fontId="10" fillId="5" borderId="52" xfId="0" applyFont="1" applyFill="1" applyBorder="1" applyAlignment="1">
      <alignment horizontal="center" vertical="top" wrapText="1"/>
    </xf>
    <xf numFmtId="0" fontId="10" fillId="5" borderId="53" xfId="0" applyFont="1" applyFill="1" applyBorder="1" applyAlignment="1">
      <alignment horizontal="center" vertical="top" wrapText="1"/>
    </xf>
    <xf numFmtId="9" fontId="10" fillId="5" borderId="52" xfId="0" applyNumberFormat="1" applyFont="1" applyFill="1" applyBorder="1" applyAlignment="1">
      <alignment horizontal="center" vertical="top" wrapText="1"/>
    </xf>
    <xf numFmtId="9" fontId="10" fillId="5" borderId="53" xfId="0" applyNumberFormat="1" applyFont="1" applyFill="1" applyBorder="1" applyAlignment="1">
      <alignment horizontal="center" vertical="top"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wrapText="1"/>
    </xf>
    <xf numFmtId="9" fontId="1" fillId="10" borderId="32" xfId="1" applyFont="1" applyFill="1" applyBorder="1" applyAlignment="1">
      <alignment horizontal="center" vertical="center" wrapText="1"/>
    </xf>
    <xf numFmtId="9" fontId="1" fillId="10" borderId="33" xfId="1" applyFont="1" applyFill="1" applyBorder="1" applyAlignment="1">
      <alignment horizontal="center" vertical="center" wrapText="1"/>
    </xf>
    <xf numFmtId="9" fontId="1" fillId="10" borderId="34" xfId="1" applyFont="1" applyFill="1" applyBorder="1" applyAlignment="1">
      <alignment horizontal="center" vertical="center" wrapText="1"/>
    </xf>
    <xf numFmtId="0" fontId="4" fillId="0" borderId="45" xfId="0" applyFont="1" applyFill="1" applyBorder="1" applyAlignment="1">
      <alignment horizontal="center" vertical="center" textRotation="90" wrapText="1"/>
    </xf>
    <xf numFmtId="0" fontId="4" fillId="0" borderId="43" xfId="0" applyFont="1" applyFill="1" applyBorder="1" applyAlignment="1">
      <alignment horizontal="center" vertical="center" textRotation="90"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12" xfId="0" applyFont="1" applyBorder="1" applyAlignment="1">
      <alignment horizontal="center" vertical="top" wrapText="1"/>
    </xf>
    <xf numFmtId="0" fontId="1" fillId="0" borderId="11" xfId="0"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1" fillId="0" borderId="32" xfId="0" applyNumberFormat="1" applyFont="1" applyFill="1" applyBorder="1" applyAlignment="1">
      <alignment horizontal="center" vertical="center" wrapText="1"/>
    </xf>
    <xf numFmtId="0" fontId="1" fillId="0" borderId="33" xfId="0" applyNumberFormat="1" applyFont="1" applyFill="1" applyBorder="1" applyAlignment="1">
      <alignment horizontal="center" vertical="center" wrapText="1"/>
    </xf>
    <xf numFmtId="0" fontId="1" fillId="0" borderId="34" xfId="0" applyNumberFormat="1" applyFont="1" applyFill="1" applyBorder="1" applyAlignment="1">
      <alignment horizontal="center" vertical="center" wrapText="1"/>
    </xf>
    <xf numFmtId="0" fontId="4" fillId="0" borderId="29"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2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3" xfId="0" applyFont="1" applyFill="1" applyBorder="1" applyAlignment="1">
      <alignment horizontal="center" vertical="center" wrapText="1"/>
    </xf>
  </cellXfs>
  <cellStyles count="2">
    <cellStyle name="Normal" xfId="0" builtinId="0"/>
    <cellStyle name="Porcentaje" xfId="1" builtinId="5"/>
  </cellStyles>
  <dxfs count="10">
    <dxf>
      <font>
        <color auto="1"/>
      </font>
      <fill>
        <patternFill>
          <bgColor theme="6"/>
        </patternFill>
      </fill>
    </dxf>
    <dxf>
      <fill>
        <patternFill>
          <bgColor rgb="FFF8A818"/>
        </patternFill>
      </fill>
    </dxf>
    <dxf>
      <fill>
        <patternFill>
          <bgColor rgb="FFFF0000"/>
        </patternFill>
      </fill>
    </dxf>
    <dxf>
      <fill>
        <patternFill>
          <bgColor rgb="FFFFFF00"/>
        </patternFill>
      </fill>
    </dxf>
    <dxf>
      <fill>
        <patternFill>
          <bgColor rgb="FF00B050"/>
        </patternFill>
      </fill>
    </dxf>
    <dxf>
      <font>
        <color auto="1"/>
      </font>
      <fill>
        <patternFill>
          <bgColor theme="6"/>
        </patternFill>
      </fill>
    </dxf>
    <dxf>
      <fill>
        <patternFill>
          <bgColor rgb="FFF8A818"/>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127D09"/>
      <color rgb="FF268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74083</xdr:colOff>
      <xdr:row>0</xdr:row>
      <xdr:rowOff>31750</xdr:rowOff>
    </xdr:from>
    <xdr:to>
      <xdr:col>9</xdr:col>
      <xdr:colOff>730249</xdr:colOff>
      <xdr:row>3</xdr:row>
      <xdr:rowOff>36593</xdr:rowOff>
    </xdr:to>
    <xdr:pic>
      <xdr:nvPicPr>
        <xdr:cNvPr id="4" name="Imagen 6" descr="Resultado de imagen para logo Supersalu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03750" y="31750"/>
          <a:ext cx="1418166" cy="904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74083</xdr:colOff>
      <xdr:row>0</xdr:row>
      <xdr:rowOff>78317</xdr:rowOff>
    </xdr:from>
    <xdr:to>
      <xdr:col>0</xdr:col>
      <xdr:colOff>1888768</xdr:colOff>
      <xdr:row>3</xdr:row>
      <xdr:rowOff>158750</xdr:rowOff>
    </xdr:to>
    <xdr:pic>
      <xdr:nvPicPr>
        <xdr:cNvPr id="5" name="Imagen 2" descr="IMG-20170321-WA000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143" t="39526" r="23785" b="43407"/>
        <a:stretch>
          <a:fillRect/>
        </a:stretch>
      </xdr:blipFill>
      <xdr:spPr bwMode="auto">
        <a:xfrm>
          <a:off x="74083" y="78317"/>
          <a:ext cx="181468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74083</xdr:colOff>
      <xdr:row>0</xdr:row>
      <xdr:rowOff>31750</xdr:rowOff>
    </xdr:from>
    <xdr:to>
      <xdr:col>9</xdr:col>
      <xdr:colOff>730249</xdr:colOff>
      <xdr:row>3</xdr:row>
      <xdr:rowOff>36593</xdr:rowOff>
    </xdr:to>
    <xdr:pic>
      <xdr:nvPicPr>
        <xdr:cNvPr id="2" name="Imagen 6" descr="Resultado de imagen para logo Supersalud">
          <a:extLst>
            <a:ext uri="{FF2B5EF4-FFF2-40B4-BE49-F238E27FC236}">
              <a16:creationId xmlns:a16="http://schemas.microsoft.com/office/drawing/2014/main" id="{A4C89141-19A3-4DDA-8A36-E59936FF1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09033" y="31750"/>
          <a:ext cx="1418166" cy="909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74083</xdr:colOff>
      <xdr:row>0</xdr:row>
      <xdr:rowOff>78317</xdr:rowOff>
    </xdr:from>
    <xdr:to>
      <xdr:col>0</xdr:col>
      <xdr:colOff>1888768</xdr:colOff>
      <xdr:row>3</xdr:row>
      <xdr:rowOff>158750</xdr:rowOff>
    </xdr:to>
    <xdr:pic>
      <xdr:nvPicPr>
        <xdr:cNvPr id="3" name="Imagen 2" descr="IMG-20170321-WA0004">
          <a:extLst>
            <a:ext uri="{FF2B5EF4-FFF2-40B4-BE49-F238E27FC236}">
              <a16:creationId xmlns:a16="http://schemas.microsoft.com/office/drawing/2014/main" id="{85664588-3DFA-4812-8A72-AE3A90074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143" t="39526" r="23785" b="43407"/>
        <a:stretch>
          <a:fillRect/>
        </a:stretch>
      </xdr:blipFill>
      <xdr:spPr bwMode="auto">
        <a:xfrm>
          <a:off x="74083" y="78317"/>
          <a:ext cx="1814685" cy="985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showGridLines="0" zoomScale="90" zoomScaleNormal="90" workbookViewId="0">
      <selection activeCell="D11" sqref="D11"/>
    </sheetView>
  </sheetViews>
  <sheetFormatPr baseColWidth="10" defaultRowHeight="16.5"/>
  <cols>
    <col min="1" max="1" width="30.140625" style="12" customWidth="1"/>
    <col min="2" max="2" width="47" style="12" customWidth="1"/>
    <col min="3" max="3" width="52.28515625" style="12" customWidth="1"/>
    <col min="4" max="4" width="21.42578125" style="12" customWidth="1"/>
    <col min="5" max="6" width="11.42578125" style="12"/>
    <col min="7" max="7" width="4.5703125" style="12" customWidth="1"/>
    <col min="8" max="8" width="15.140625" style="12" customWidth="1"/>
    <col min="9" max="11" width="11.42578125" style="12"/>
    <col min="12" max="12" width="17" style="12" customWidth="1"/>
    <col min="13" max="13" width="11.42578125" style="12"/>
    <col min="14" max="14" width="14.28515625" style="12" customWidth="1"/>
    <col min="15" max="16384" width="11.42578125" style="12"/>
  </cols>
  <sheetData>
    <row r="1" spans="1:14" ht="25.5" customHeight="1" thickBot="1">
      <c r="A1" s="90"/>
      <c r="B1" s="99" t="s">
        <v>0</v>
      </c>
      <c r="C1" s="100"/>
      <c r="D1" s="100"/>
      <c r="E1" s="100"/>
      <c r="F1" s="100"/>
      <c r="G1" s="100"/>
      <c r="H1" s="101"/>
      <c r="I1" s="93"/>
      <c r="J1" s="94"/>
      <c r="L1" s="37" t="s">
        <v>42</v>
      </c>
      <c r="M1" s="55" t="s">
        <v>43</v>
      </c>
      <c r="N1" s="56"/>
    </row>
    <row r="2" spans="1:14" ht="25.5" customHeight="1" thickBot="1">
      <c r="A2" s="91"/>
      <c r="B2" s="102"/>
      <c r="C2" s="103"/>
      <c r="D2" s="103"/>
      <c r="E2" s="103"/>
      <c r="F2" s="103"/>
      <c r="G2" s="103"/>
      <c r="H2" s="104"/>
      <c r="I2" s="95"/>
      <c r="J2" s="96"/>
      <c r="L2" s="38" t="s">
        <v>44</v>
      </c>
      <c r="M2" s="55" t="s">
        <v>45</v>
      </c>
      <c r="N2" s="56"/>
    </row>
    <row r="3" spans="1:14" ht="25.5" customHeight="1" thickBot="1">
      <c r="A3" s="91"/>
      <c r="B3" s="85" t="s">
        <v>1</v>
      </c>
      <c r="C3" s="86"/>
      <c r="D3" s="86"/>
      <c r="E3" s="86"/>
      <c r="F3" s="86"/>
      <c r="G3" s="86"/>
      <c r="H3" s="87"/>
      <c r="I3" s="95"/>
      <c r="J3" s="96"/>
      <c r="L3" s="39" t="s">
        <v>46</v>
      </c>
      <c r="M3" s="55" t="s">
        <v>47</v>
      </c>
      <c r="N3" s="56"/>
    </row>
    <row r="4" spans="1:14" ht="25.5" customHeight="1" thickBot="1">
      <c r="A4" s="92"/>
      <c r="B4" s="85" t="s">
        <v>16</v>
      </c>
      <c r="C4" s="86"/>
      <c r="D4" s="86"/>
      <c r="E4" s="86"/>
      <c r="F4" s="86"/>
      <c r="G4" s="86"/>
      <c r="H4" s="87"/>
      <c r="I4" s="97"/>
      <c r="J4" s="98"/>
      <c r="L4" s="40" t="s">
        <v>48</v>
      </c>
      <c r="M4" s="55" t="s">
        <v>49</v>
      </c>
      <c r="N4" s="56"/>
    </row>
    <row r="5" spans="1:14" ht="25.5" customHeight="1" thickBot="1">
      <c r="A5" s="18" t="s">
        <v>2</v>
      </c>
      <c r="B5" s="18" t="s">
        <v>3</v>
      </c>
      <c r="C5" s="18" t="s">
        <v>19</v>
      </c>
      <c r="D5" s="18">
        <v>1</v>
      </c>
      <c r="E5" s="88" t="s">
        <v>4</v>
      </c>
      <c r="F5" s="89"/>
      <c r="G5" s="19"/>
      <c r="H5" s="20">
        <v>45775</v>
      </c>
      <c r="I5" s="88" t="s">
        <v>5</v>
      </c>
      <c r="J5" s="89"/>
      <c r="K5" s="17"/>
      <c r="L5" s="41" t="s">
        <v>50</v>
      </c>
      <c r="M5" s="57">
        <v>0</v>
      </c>
      <c r="N5" s="58"/>
    </row>
    <row r="6" spans="1:14" ht="25.5" customHeight="1" thickBot="1">
      <c r="A6" s="68" t="s">
        <v>88</v>
      </c>
      <c r="B6" s="69"/>
      <c r="C6" s="69"/>
      <c r="D6" s="69"/>
      <c r="E6" s="69"/>
      <c r="F6" s="69"/>
      <c r="G6" s="69"/>
      <c r="H6" s="69"/>
      <c r="I6" s="69"/>
      <c r="J6" s="70"/>
      <c r="K6" s="13"/>
      <c r="L6" s="42" t="s">
        <v>51</v>
      </c>
      <c r="M6" s="55" t="s">
        <v>52</v>
      </c>
      <c r="N6" s="56"/>
    </row>
    <row r="7" spans="1:14" ht="17.25" customHeight="1" thickTop="1" thickBot="1">
      <c r="A7" s="71" t="s">
        <v>6</v>
      </c>
      <c r="B7" s="71" t="s">
        <v>17</v>
      </c>
      <c r="C7" s="71" t="s">
        <v>18</v>
      </c>
      <c r="D7" s="1" t="s">
        <v>7</v>
      </c>
      <c r="E7" s="73" t="s">
        <v>8</v>
      </c>
      <c r="F7" s="74"/>
      <c r="G7" s="66" t="s">
        <v>40</v>
      </c>
      <c r="H7" s="75" t="s">
        <v>20</v>
      </c>
      <c r="I7" s="76"/>
      <c r="J7" s="77"/>
    </row>
    <row r="8" spans="1:14" ht="33" thickTop="1" thickBot="1">
      <c r="A8" s="71"/>
      <c r="B8" s="71"/>
      <c r="C8" s="71"/>
      <c r="D8" s="1" t="s">
        <v>9</v>
      </c>
      <c r="E8" s="83" t="s">
        <v>10</v>
      </c>
      <c r="F8" s="83" t="s">
        <v>11</v>
      </c>
      <c r="G8" s="66"/>
      <c r="H8" s="78"/>
      <c r="I8" s="79"/>
      <c r="J8" s="80"/>
    </row>
    <row r="9" spans="1:14" ht="16.5" customHeight="1" thickTop="1" thickBot="1">
      <c r="A9" s="71"/>
      <c r="B9" s="71"/>
      <c r="C9" s="71"/>
      <c r="D9" s="83" t="s">
        <v>12</v>
      </c>
      <c r="E9" s="71"/>
      <c r="F9" s="71"/>
      <c r="G9" s="66"/>
      <c r="H9" s="81"/>
      <c r="I9" s="82"/>
      <c r="J9" s="74"/>
    </row>
    <row r="10" spans="1:14" ht="15.75" customHeight="1" thickTop="1" thickBot="1">
      <c r="A10" s="72"/>
      <c r="B10" s="72"/>
      <c r="C10" s="72"/>
      <c r="D10" s="84"/>
      <c r="E10" s="71"/>
      <c r="F10" s="84"/>
      <c r="G10" s="67"/>
      <c r="H10" s="7" t="s">
        <v>13</v>
      </c>
      <c r="I10" s="7" t="s">
        <v>14</v>
      </c>
      <c r="J10" s="8" t="s">
        <v>15</v>
      </c>
      <c r="K10" s="13"/>
    </row>
    <row r="11" spans="1:14" s="16" customFormat="1" ht="90" customHeight="1" thickTop="1" thickBot="1">
      <c r="A11" s="14">
        <v>1</v>
      </c>
      <c r="B11" s="3" t="s">
        <v>22</v>
      </c>
      <c r="C11" s="4" t="s">
        <v>21</v>
      </c>
      <c r="D11" s="28" t="s">
        <v>35</v>
      </c>
      <c r="E11" s="27" t="s">
        <v>33</v>
      </c>
      <c r="F11" s="27" t="s">
        <v>33</v>
      </c>
      <c r="G11" s="27" t="s">
        <v>41</v>
      </c>
      <c r="H11" s="59">
        <v>6</v>
      </c>
      <c r="I11" s="62">
        <f>COUNTIF(G11:G16,G11)</f>
        <v>3</v>
      </c>
      <c r="J11" s="63">
        <f>(I11/H11)*100%</f>
        <v>0.5</v>
      </c>
      <c r="K11" s="15"/>
    </row>
    <row r="12" spans="1:14" s="16" customFormat="1" ht="90" customHeight="1" thickTop="1" thickBot="1">
      <c r="A12" s="14">
        <v>2</v>
      </c>
      <c r="B12" s="3" t="s">
        <v>31</v>
      </c>
      <c r="C12" s="4" t="s">
        <v>23</v>
      </c>
      <c r="D12" s="26" t="s">
        <v>35</v>
      </c>
      <c r="E12" s="6" t="s">
        <v>33</v>
      </c>
      <c r="F12" s="6" t="s">
        <v>33</v>
      </c>
      <c r="G12" s="24" t="s">
        <v>53</v>
      </c>
      <c r="H12" s="60"/>
      <c r="I12" s="60"/>
      <c r="J12" s="64"/>
    </row>
    <row r="13" spans="1:14" s="16" customFormat="1" ht="90" customHeight="1" thickTop="1" thickBot="1">
      <c r="A13" s="14">
        <v>3</v>
      </c>
      <c r="B13" s="3" t="s">
        <v>32</v>
      </c>
      <c r="C13" s="4" t="s">
        <v>24</v>
      </c>
      <c r="D13" s="29" t="s">
        <v>36</v>
      </c>
      <c r="E13" s="5" t="s">
        <v>33</v>
      </c>
      <c r="F13" s="5" t="s">
        <v>33</v>
      </c>
      <c r="G13" s="24" t="s">
        <v>53</v>
      </c>
      <c r="H13" s="60"/>
      <c r="I13" s="60"/>
      <c r="J13" s="64"/>
      <c r="K13" s="15"/>
      <c r="L13" s="15"/>
    </row>
    <row r="14" spans="1:14" s="16" customFormat="1" ht="101.25" customHeight="1" thickTop="1" thickBot="1">
      <c r="A14" s="14">
        <v>4</v>
      </c>
      <c r="B14" s="3" t="s">
        <v>28</v>
      </c>
      <c r="C14" s="25" t="s">
        <v>25</v>
      </c>
      <c r="D14" s="30" t="s">
        <v>37</v>
      </c>
      <c r="E14" s="32" t="s">
        <v>33</v>
      </c>
      <c r="F14" s="32" t="s">
        <v>33</v>
      </c>
      <c r="G14" s="24" t="s">
        <v>41</v>
      </c>
      <c r="H14" s="60"/>
      <c r="I14" s="60"/>
      <c r="J14" s="64"/>
      <c r="L14" s="15"/>
    </row>
    <row r="15" spans="1:14" s="16" customFormat="1" ht="90" customHeight="1" thickTop="1" thickBot="1">
      <c r="A15" s="14">
        <v>5</v>
      </c>
      <c r="B15" s="3" t="s">
        <v>29</v>
      </c>
      <c r="C15" s="4" t="s">
        <v>26</v>
      </c>
      <c r="D15" s="29" t="s">
        <v>38</v>
      </c>
      <c r="E15" s="24" t="s">
        <v>33</v>
      </c>
      <c r="F15" s="9" t="s">
        <v>33</v>
      </c>
      <c r="G15" s="10" t="s">
        <v>41</v>
      </c>
      <c r="H15" s="60"/>
      <c r="I15" s="60"/>
      <c r="J15" s="64"/>
    </row>
    <row r="16" spans="1:14" s="16" customFormat="1" ht="90" customHeight="1" thickTop="1" thickBot="1">
      <c r="A16" s="14">
        <v>6</v>
      </c>
      <c r="B16" s="21" t="s">
        <v>30</v>
      </c>
      <c r="C16" s="22" t="s">
        <v>27</v>
      </c>
      <c r="D16" s="23" t="s">
        <v>54</v>
      </c>
      <c r="E16" s="33" t="s">
        <v>34</v>
      </c>
      <c r="F16" s="33" t="s">
        <v>39</v>
      </c>
      <c r="G16" s="43" t="s">
        <v>53</v>
      </c>
      <c r="H16" s="61"/>
      <c r="I16" s="61"/>
      <c r="J16" s="65"/>
      <c r="K16" s="15"/>
    </row>
    <row r="17" ht="17.25" thickTop="1"/>
  </sheetData>
  <mergeCells count="26">
    <mergeCell ref="B3:H3"/>
    <mergeCell ref="B4:H4"/>
    <mergeCell ref="E5:F5"/>
    <mergeCell ref="A1:A4"/>
    <mergeCell ref="I1:J4"/>
    <mergeCell ref="I5:J5"/>
    <mergeCell ref="B1:H2"/>
    <mergeCell ref="H11:H16"/>
    <mergeCell ref="I11:I16"/>
    <mergeCell ref="J11:J16"/>
    <mergeCell ref="G7:G10"/>
    <mergeCell ref="A6:J6"/>
    <mergeCell ref="A7:A10"/>
    <mergeCell ref="B7:B10"/>
    <mergeCell ref="C7:C10"/>
    <mergeCell ref="E7:F7"/>
    <mergeCell ref="H7:J9"/>
    <mergeCell ref="E8:E10"/>
    <mergeCell ref="F8:F10"/>
    <mergeCell ref="D9:D10"/>
    <mergeCell ref="M6:N6"/>
    <mergeCell ref="M1:N1"/>
    <mergeCell ref="M2:N2"/>
    <mergeCell ref="M3:N3"/>
    <mergeCell ref="M4:N4"/>
    <mergeCell ref="M5:N5"/>
  </mergeCells>
  <phoneticPr fontId="9" type="noConversion"/>
  <conditionalFormatting sqref="J11">
    <cfRule type="cellIs" dxfId="9" priority="1" operator="between">
      <formula>0.9</formula>
      <formula>1</formula>
    </cfRule>
    <cfRule type="cellIs" dxfId="8" priority="2" operator="between">
      <formula>0.8</formula>
      <formula>0.89</formula>
    </cfRule>
    <cfRule type="cellIs" dxfId="7" priority="3" operator="lessThan">
      <formula>0.6</formula>
    </cfRule>
    <cfRule type="cellIs" dxfId="6" priority="4" operator="between">
      <formula>0.6</formula>
      <formula>0.79</formula>
    </cfRule>
    <cfRule type="cellIs" dxfId="5" priority="5" operator="equal">
      <formula>0%</formula>
    </cfRule>
  </conditionalFormatting>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AA3F-A657-4245-8A65-95F1E0692F1B}">
  <dimension ref="A1:K45"/>
  <sheetViews>
    <sheetView showGridLines="0" tabSelected="1" zoomScale="71" zoomScaleNormal="71" workbookViewId="0">
      <selection activeCell="M11" sqref="M11"/>
    </sheetView>
  </sheetViews>
  <sheetFormatPr baseColWidth="10" defaultRowHeight="16.5"/>
  <cols>
    <col min="1" max="1" width="30.140625" style="12" customWidth="1"/>
    <col min="2" max="2" width="47" style="12" customWidth="1"/>
    <col min="3" max="3" width="67.5703125" style="12" customWidth="1"/>
    <col min="4" max="4" width="21.42578125" style="12" customWidth="1"/>
    <col min="5" max="6" width="11.42578125" style="12"/>
    <col min="7" max="7" width="6.7109375" style="12" customWidth="1"/>
    <col min="8" max="8" width="15.140625" style="12" customWidth="1"/>
    <col min="9" max="9" width="17.5703125" style="12" customWidth="1"/>
    <col min="10" max="10" width="15.28515625" style="12" customWidth="1"/>
    <col min="11" max="11" width="0" style="12" hidden="1" customWidth="1"/>
    <col min="12" max="16384" width="11.42578125" style="12"/>
  </cols>
  <sheetData>
    <row r="1" spans="1:11" ht="31.5" customHeight="1">
      <c r="A1" s="90"/>
      <c r="B1" s="99" t="s">
        <v>0</v>
      </c>
      <c r="C1" s="100"/>
      <c r="D1" s="100"/>
      <c r="E1" s="100"/>
      <c r="F1" s="100"/>
      <c r="G1" s="100"/>
      <c r="H1" s="101"/>
      <c r="I1" s="93"/>
      <c r="J1" s="94"/>
    </row>
    <row r="2" spans="1:11" ht="21" customHeight="1" thickBot="1">
      <c r="A2" s="91"/>
      <c r="B2" s="102"/>
      <c r="C2" s="103"/>
      <c r="D2" s="103"/>
      <c r="E2" s="103"/>
      <c r="F2" s="103"/>
      <c r="G2" s="103"/>
      <c r="H2" s="104"/>
      <c r="I2" s="95"/>
      <c r="J2" s="96"/>
      <c r="K2" s="12" t="s">
        <v>41</v>
      </c>
    </row>
    <row r="3" spans="1:11" ht="18.75" thickBot="1">
      <c r="A3" s="91"/>
      <c r="B3" s="85" t="s">
        <v>1</v>
      </c>
      <c r="C3" s="86"/>
      <c r="D3" s="86"/>
      <c r="E3" s="86"/>
      <c r="F3" s="86"/>
      <c r="G3" s="86"/>
      <c r="H3" s="87"/>
      <c r="I3" s="95"/>
      <c r="J3" s="96"/>
    </row>
    <row r="4" spans="1:11" ht="18.75" thickBot="1">
      <c r="A4" s="92"/>
      <c r="B4" s="85" t="s">
        <v>16</v>
      </c>
      <c r="C4" s="86"/>
      <c r="D4" s="86"/>
      <c r="E4" s="86"/>
      <c r="F4" s="86"/>
      <c r="G4" s="86"/>
      <c r="H4" s="87"/>
      <c r="I4" s="97"/>
      <c r="J4" s="98"/>
    </row>
    <row r="5" spans="1:11" ht="48" customHeight="1" thickBot="1">
      <c r="A5" s="18" t="s">
        <v>2</v>
      </c>
      <c r="B5" s="18" t="s">
        <v>3</v>
      </c>
      <c r="C5" s="18" t="s">
        <v>19</v>
      </c>
      <c r="D5" s="18">
        <v>1</v>
      </c>
      <c r="E5" s="88" t="s">
        <v>4</v>
      </c>
      <c r="F5" s="89"/>
      <c r="G5" s="19"/>
      <c r="H5" s="20">
        <v>45775</v>
      </c>
      <c r="I5" s="88" t="s">
        <v>5</v>
      </c>
      <c r="J5" s="89"/>
      <c r="K5" s="17"/>
    </row>
    <row r="6" spans="1:11" ht="14.25" customHeight="1" thickBot="1">
      <c r="A6" s="68" t="s">
        <v>89</v>
      </c>
      <c r="B6" s="69"/>
      <c r="C6" s="69"/>
      <c r="D6" s="69"/>
      <c r="E6" s="69"/>
      <c r="F6" s="69"/>
      <c r="G6" s="69"/>
      <c r="H6" s="69"/>
      <c r="I6" s="69"/>
      <c r="J6" s="70"/>
      <c r="K6" s="13"/>
    </row>
    <row r="7" spans="1:11" ht="17.25" customHeight="1" thickTop="1" thickBot="1">
      <c r="A7" s="71" t="s">
        <v>6</v>
      </c>
      <c r="B7" s="71" t="s">
        <v>17</v>
      </c>
      <c r="C7" s="71" t="s">
        <v>18</v>
      </c>
      <c r="D7" s="2" t="s">
        <v>7</v>
      </c>
      <c r="E7" s="73" t="s">
        <v>8</v>
      </c>
      <c r="F7" s="74"/>
      <c r="G7" s="66" t="s">
        <v>40</v>
      </c>
      <c r="H7" s="113" t="s">
        <v>20</v>
      </c>
      <c r="I7" s="79"/>
      <c r="J7" s="80"/>
    </row>
    <row r="8" spans="1:11" ht="33" thickTop="1" thickBot="1">
      <c r="A8" s="71"/>
      <c r="B8" s="71"/>
      <c r="C8" s="71"/>
      <c r="D8" s="2" t="s">
        <v>9</v>
      </c>
      <c r="E8" s="83" t="s">
        <v>10</v>
      </c>
      <c r="F8" s="114" t="s">
        <v>11</v>
      </c>
      <c r="G8" s="111"/>
      <c r="H8" s="113"/>
      <c r="I8" s="79"/>
      <c r="J8" s="80"/>
    </row>
    <row r="9" spans="1:11" ht="16.5" customHeight="1" thickTop="1" thickBot="1">
      <c r="A9" s="71"/>
      <c r="B9" s="71"/>
      <c r="C9" s="71"/>
      <c r="D9" s="83" t="s">
        <v>12</v>
      </c>
      <c r="E9" s="71"/>
      <c r="F9" s="115"/>
      <c r="G9" s="111"/>
      <c r="H9" s="73"/>
      <c r="I9" s="82"/>
      <c r="J9" s="74"/>
    </row>
    <row r="10" spans="1:11" ht="30.75" customHeight="1" thickTop="1" thickBot="1">
      <c r="A10" s="72"/>
      <c r="B10" s="71"/>
      <c r="C10" s="72"/>
      <c r="D10" s="84"/>
      <c r="E10" s="71"/>
      <c r="F10" s="116"/>
      <c r="G10" s="112"/>
      <c r="H10" s="7" t="s">
        <v>13</v>
      </c>
      <c r="I10" s="7" t="s">
        <v>14</v>
      </c>
      <c r="J10" s="54" t="s">
        <v>15</v>
      </c>
      <c r="K10" s="13"/>
    </row>
    <row r="11" spans="1:11" s="16" customFormat="1" ht="90" customHeight="1" thickTop="1" thickBot="1">
      <c r="A11" s="44">
        <v>1</v>
      </c>
      <c r="B11" s="62" t="s">
        <v>76</v>
      </c>
      <c r="C11" s="45" t="s">
        <v>55</v>
      </c>
      <c r="D11" s="28"/>
      <c r="E11" s="27"/>
      <c r="F11" s="27"/>
      <c r="G11" s="27" t="s">
        <v>90</v>
      </c>
      <c r="H11" s="108">
        <v>34</v>
      </c>
      <c r="I11" s="62">
        <f>COUNTIF(G11:G44,K2)</f>
        <v>0</v>
      </c>
      <c r="J11" s="63">
        <f>(I11/H11)*100%</f>
        <v>0</v>
      </c>
      <c r="K11" s="53"/>
    </row>
    <row r="12" spans="1:11" s="16" customFormat="1" ht="90" customHeight="1" thickTop="1" thickBot="1">
      <c r="A12" s="44">
        <v>2</v>
      </c>
      <c r="B12" s="60"/>
      <c r="C12" s="45" t="s">
        <v>56</v>
      </c>
      <c r="D12" s="26"/>
      <c r="E12" s="31"/>
      <c r="F12" s="31"/>
      <c r="G12" s="27" t="s">
        <v>90</v>
      </c>
      <c r="H12" s="109"/>
      <c r="I12" s="60"/>
      <c r="J12" s="64"/>
    </row>
    <row r="13" spans="1:11" s="16" customFormat="1" ht="90" customHeight="1" thickTop="1" thickBot="1">
      <c r="A13" s="44">
        <v>3</v>
      </c>
      <c r="B13" s="60"/>
      <c r="C13" s="45" t="s">
        <v>57</v>
      </c>
      <c r="D13" s="29"/>
      <c r="E13" s="34"/>
      <c r="F13" s="36"/>
      <c r="G13" s="27" t="s">
        <v>90</v>
      </c>
      <c r="H13" s="109"/>
      <c r="I13" s="60"/>
      <c r="J13" s="64"/>
      <c r="K13" s="15"/>
    </row>
    <row r="14" spans="1:11" s="16" customFormat="1" ht="101.25" customHeight="1" thickTop="1" thickBot="1">
      <c r="A14" s="44">
        <v>4</v>
      </c>
      <c r="B14" s="60"/>
      <c r="C14" s="46" t="s">
        <v>58</v>
      </c>
      <c r="D14" s="30"/>
      <c r="E14" s="36"/>
      <c r="F14" s="11"/>
      <c r="G14" s="27" t="s">
        <v>90</v>
      </c>
      <c r="H14" s="109"/>
      <c r="I14" s="60"/>
      <c r="J14" s="64"/>
    </row>
    <row r="15" spans="1:11" s="16" customFormat="1" ht="139.5" customHeight="1" thickTop="1" thickBot="1">
      <c r="A15" s="44">
        <v>5</v>
      </c>
      <c r="B15" s="60"/>
      <c r="C15" s="45" t="s">
        <v>91</v>
      </c>
      <c r="D15" s="29"/>
      <c r="E15" s="27"/>
      <c r="F15" s="27"/>
      <c r="G15" s="27" t="s">
        <v>90</v>
      </c>
      <c r="H15" s="109"/>
      <c r="I15" s="60"/>
      <c r="J15" s="64"/>
    </row>
    <row r="16" spans="1:11" ht="48.75" thickTop="1" thickBot="1">
      <c r="A16" s="44">
        <v>6</v>
      </c>
      <c r="B16" s="60"/>
      <c r="C16" s="47" t="s">
        <v>59</v>
      </c>
      <c r="D16" s="30"/>
      <c r="E16" s="33"/>
      <c r="F16" s="33"/>
      <c r="G16" s="27" t="s">
        <v>90</v>
      </c>
      <c r="H16" s="109"/>
      <c r="I16" s="60"/>
      <c r="J16" s="64"/>
    </row>
    <row r="17" spans="1:10" ht="33" thickTop="1" thickBot="1">
      <c r="A17" s="44">
        <v>7</v>
      </c>
      <c r="B17" s="60"/>
      <c r="C17" s="47" t="s">
        <v>60</v>
      </c>
      <c r="D17" s="30"/>
      <c r="E17" s="33"/>
      <c r="F17" s="33"/>
      <c r="G17" s="27" t="s">
        <v>90</v>
      </c>
      <c r="H17" s="109"/>
      <c r="I17" s="60"/>
      <c r="J17" s="64"/>
    </row>
    <row r="18" spans="1:10" ht="18" thickTop="1" thickBot="1">
      <c r="A18" s="44">
        <v>8</v>
      </c>
      <c r="B18" s="60"/>
      <c r="C18" s="47" t="s">
        <v>61</v>
      </c>
      <c r="D18" s="30"/>
      <c r="E18" s="33"/>
      <c r="F18" s="33"/>
      <c r="G18" s="27" t="s">
        <v>90</v>
      </c>
      <c r="H18" s="109"/>
      <c r="I18" s="60"/>
      <c r="J18" s="64"/>
    </row>
    <row r="19" spans="1:10" ht="48.75" thickTop="1" thickBot="1">
      <c r="A19" s="44">
        <v>9</v>
      </c>
      <c r="B19" s="61"/>
      <c r="C19" s="47" t="s">
        <v>92</v>
      </c>
      <c r="D19" s="30"/>
      <c r="E19" s="33"/>
      <c r="F19" s="33"/>
      <c r="G19" s="27" t="s">
        <v>90</v>
      </c>
      <c r="H19" s="109"/>
      <c r="I19" s="60"/>
      <c r="J19" s="64"/>
    </row>
    <row r="20" spans="1:10" ht="33" thickTop="1" thickBot="1">
      <c r="A20" s="44">
        <v>10</v>
      </c>
      <c r="B20" s="105" t="s">
        <v>77</v>
      </c>
      <c r="C20" s="47" t="s">
        <v>93</v>
      </c>
      <c r="D20" s="30"/>
      <c r="E20" s="33"/>
      <c r="F20" s="33"/>
      <c r="G20" s="27" t="s">
        <v>90</v>
      </c>
      <c r="H20" s="109"/>
      <c r="I20" s="60"/>
      <c r="J20" s="64"/>
    </row>
    <row r="21" spans="1:10" ht="48.75" thickTop="1" thickBot="1">
      <c r="A21" s="44">
        <v>11</v>
      </c>
      <c r="B21" s="107"/>
      <c r="C21" s="47" t="s">
        <v>62</v>
      </c>
      <c r="D21" s="30"/>
      <c r="E21" s="33"/>
      <c r="F21" s="33"/>
      <c r="G21" s="27" t="s">
        <v>90</v>
      </c>
      <c r="H21" s="109"/>
      <c r="I21" s="60"/>
      <c r="J21" s="64"/>
    </row>
    <row r="22" spans="1:10" ht="48.75" thickTop="1" thickBot="1">
      <c r="A22" s="44">
        <v>12</v>
      </c>
      <c r="B22" s="107"/>
      <c r="C22" s="47" t="s">
        <v>63</v>
      </c>
      <c r="D22" s="30"/>
      <c r="E22" s="33"/>
      <c r="F22" s="33"/>
      <c r="G22" s="27" t="s">
        <v>90</v>
      </c>
      <c r="H22" s="109"/>
      <c r="I22" s="60"/>
      <c r="J22" s="64"/>
    </row>
    <row r="23" spans="1:10" ht="33" thickTop="1" thickBot="1">
      <c r="A23" s="44">
        <v>13</v>
      </c>
      <c r="B23" s="106"/>
      <c r="C23" s="48" t="s">
        <v>94</v>
      </c>
      <c r="D23" s="30"/>
      <c r="E23" s="33"/>
      <c r="F23" s="33"/>
      <c r="G23" s="27" t="s">
        <v>90</v>
      </c>
      <c r="H23" s="109"/>
      <c r="I23" s="60"/>
      <c r="J23" s="64"/>
    </row>
    <row r="24" spans="1:10" ht="49.5" thickTop="1" thickBot="1">
      <c r="A24" s="44">
        <v>14</v>
      </c>
      <c r="B24" s="49" t="s">
        <v>78</v>
      </c>
      <c r="C24" s="52" t="s">
        <v>95</v>
      </c>
      <c r="D24" s="30"/>
      <c r="E24" s="33"/>
      <c r="F24" s="33"/>
      <c r="G24" s="27" t="s">
        <v>90</v>
      </c>
      <c r="H24" s="109"/>
      <c r="I24" s="60"/>
      <c r="J24" s="64"/>
    </row>
    <row r="25" spans="1:10" ht="33.75" thickTop="1" thickBot="1">
      <c r="A25" s="44">
        <v>15</v>
      </c>
      <c r="B25" s="105" t="s">
        <v>79</v>
      </c>
      <c r="C25" s="52" t="s">
        <v>96</v>
      </c>
      <c r="D25" s="30"/>
      <c r="E25" s="33"/>
      <c r="F25" s="33"/>
      <c r="G25" s="27" t="s">
        <v>90</v>
      </c>
      <c r="H25" s="109"/>
      <c r="I25" s="60"/>
      <c r="J25" s="64"/>
    </row>
    <row r="26" spans="1:10" ht="33.75" thickTop="1" thickBot="1">
      <c r="A26" s="44">
        <v>16</v>
      </c>
      <c r="B26" s="106"/>
      <c r="C26" s="52" t="s">
        <v>64</v>
      </c>
      <c r="D26" s="30"/>
      <c r="E26" s="33"/>
      <c r="F26" s="33"/>
      <c r="G26" s="27" t="s">
        <v>90</v>
      </c>
      <c r="H26" s="109"/>
      <c r="I26" s="60"/>
      <c r="J26" s="64"/>
    </row>
    <row r="27" spans="1:10" ht="33.75" thickTop="1" thickBot="1">
      <c r="A27" s="44">
        <v>17</v>
      </c>
      <c r="B27" s="105" t="s">
        <v>77</v>
      </c>
      <c r="C27" s="52" t="s">
        <v>65</v>
      </c>
      <c r="D27" s="30"/>
      <c r="E27" s="33"/>
      <c r="F27" s="33"/>
      <c r="G27" s="27" t="s">
        <v>90</v>
      </c>
      <c r="H27" s="109"/>
      <c r="I27" s="60"/>
      <c r="J27" s="64"/>
    </row>
    <row r="28" spans="1:10" ht="33.75" thickTop="1" thickBot="1">
      <c r="A28" s="44">
        <v>18</v>
      </c>
      <c r="B28" s="106"/>
      <c r="C28" s="52" t="s">
        <v>66</v>
      </c>
      <c r="D28" s="30"/>
      <c r="E28" s="33"/>
      <c r="F28" s="33"/>
      <c r="G28" s="27" t="s">
        <v>90</v>
      </c>
      <c r="H28" s="109"/>
      <c r="I28" s="60"/>
      <c r="J28" s="64"/>
    </row>
    <row r="29" spans="1:10" ht="33" thickTop="1" thickBot="1">
      <c r="A29" s="44">
        <v>19</v>
      </c>
      <c r="B29" s="105" t="s">
        <v>80</v>
      </c>
      <c r="C29" s="45" t="s">
        <v>97</v>
      </c>
      <c r="D29" s="30"/>
      <c r="E29" s="33"/>
      <c r="F29" s="33"/>
      <c r="G29" s="27" t="s">
        <v>90</v>
      </c>
      <c r="H29" s="109"/>
      <c r="I29" s="60"/>
      <c r="J29" s="64"/>
    </row>
    <row r="30" spans="1:10" ht="48.75" thickTop="1" thickBot="1">
      <c r="A30" s="44">
        <v>20</v>
      </c>
      <c r="B30" s="107"/>
      <c r="C30" s="45" t="s">
        <v>67</v>
      </c>
      <c r="D30" s="30"/>
      <c r="E30" s="33"/>
      <c r="F30" s="33"/>
      <c r="G30" s="27" t="s">
        <v>90</v>
      </c>
      <c r="H30" s="109"/>
      <c r="I30" s="60"/>
      <c r="J30" s="64"/>
    </row>
    <row r="31" spans="1:10" ht="48.75" thickTop="1" thickBot="1">
      <c r="A31" s="44">
        <v>21</v>
      </c>
      <c r="B31" s="107"/>
      <c r="C31" s="45" t="s">
        <v>68</v>
      </c>
      <c r="D31" s="30"/>
      <c r="E31" s="33"/>
      <c r="F31" s="33"/>
      <c r="G31" s="27" t="s">
        <v>90</v>
      </c>
      <c r="H31" s="109"/>
      <c r="I31" s="60"/>
      <c r="J31" s="64"/>
    </row>
    <row r="32" spans="1:10" ht="48.75" thickTop="1" thickBot="1">
      <c r="A32" s="44">
        <v>22</v>
      </c>
      <c r="B32" s="106"/>
      <c r="C32" s="45" t="s">
        <v>81</v>
      </c>
      <c r="D32" s="30"/>
      <c r="E32" s="33"/>
      <c r="F32" s="33"/>
      <c r="G32" s="27" t="s">
        <v>90</v>
      </c>
      <c r="H32" s="109"/>
      <c r="I32" s="60"/>
      <c r="J32" s="64"/>
    </row>
    <row r="33" spans="1:10" ht="64.5" thickTop="1" thickBot="1">
      <c r="A33" s="44">
        <v>23</v>
      </c>
      <c r="B33" s="105" t="s">
        <v>79</v>
      </c>
      <c r="C33" s="45" t="s">
        <v>69</v>
      </c>
      <c r="D33" s="30"/>
      <c r="E33" s="33"/>
      <c r="F33" s="33"/>
      <c r="G33" s="27" t="s">
        <v>90</v>
      </c>
      <c r="H33" s="109"/>
      <c r="I33" s="60"/>
      <c r="J33" s="64"/>
    </row>
    <row r="34" spans="1:10" ht="64.5" thickTop="1" thickBot="1">
      <c r="A34" s="44">
        <v>24</v>
      </c>
      <c r="B34" s="106"/>
      <c r="C34" s="45" t="s">
        <v>70</v>
      </c>
      <c r="D34" s="30"/>
      <c r="E34" s="33"/>
      <c r="F34" s="33"/>
      <c r="G34" s="27" t="s">
        <v>90</v>
      </c>
      <c r="H34" s="109"/>
      <c r="I34" s="60"/>
      <c r="J34" s="64"/>
    </row>
    <row r="35" spans="1:10" ht="33" thickTop="1" thickBot="1">
      <c r="A35" s="44">
        <v>25</v>
      </c>
      <c r="B35" s="105" t="s">
        <v>82</v>
      </c>
      <c r="C35" s="45" t="s">
        <v>71</v>
      </c>
      <c r="D35" s="30"/>
      <c r="E35" s="33"/>
      <c r="F35" s="33"/>
      <c r="G35" s="27" t="s">
        <v>90</v>
      </c>
      <c r="H35" s="109"/>
      <c r="I35" s="60"/>
      <c r="J35" s="64"/>
    </row>
    <row r="36" spans="1:10" ht="48.75" thickTop="1" thickBot="1">
      <c r="A36" s="44">
        <v>26</v>
      </c>
      <c r="B36" s="107"/>
      <c r="C36" s="45" t="s">
        <v>73</v>
      </c>
      <c r="D36" s="30"/>
      <c r="E36" s="33"/>
      <c r="F36" s="33"/>
      <c r="G36" s="27" t="s">
        <v>90</v>
      </c>
      <c r="H36" s="109"/>
      <c r="I36" s="60"/>
      <c r="J36" s="64"/>
    </row>
    <row r="37" spans="1:10" ht="33" thickTop="1" thickBot="1">
      <c r="A37" s="44">
        <v>27</v>
      </c>
      <c r="B37" s="106"/>
      <c r="C37" s="45" t="s">
        <v>72</v>
      </c>
      <c r="D37" s="30"/>
      <c r="E37" s="33"/>
      <c r="F37" s="33"/>
      <c r="G37" s="27" t="s">
        <v>90</v>
      </c>
      <c r="H37" s="109"/>
      <c r="I37" s="60"/>
      <c r="J37" s="64"/>
    </row>
    <row r="38" spans="1:10" ht="64.5" thickTop="1" thickBot="1">
      <c r="A38" s="44">
        <v>28</v>
      </c>
      <c r="B38" s="105" t="s">
        <v>77</v>
      </c>
      <c r="C38" s="45" t="s">
        <v>74</v>
      </c>
      <c r="D38" s="30"/>
      <c r="E38" s="33"/>
      <c r="F38" s="33"/>
      <c r="G38" s="27" t="s">
        <v>90</v>
      </c>
      <c r="H38" s="109"/>
      <c r="I38" s="60"/>
      <c r="J38" s="64"/>
    </row>
    <row r="39" spans="1:10" ht="48.75" thickTop="1" thickBot="1">
      <c r="A39" s="44">
        <v>29</v>
      </c>
      <c r="B39" s="106"/>
      <c r="C39" s="45" t="s">
        <v>75</v>
      </c>
      <c r="D39" s="30"/>
      <c r="E39" s="33"/>
      <c r="F39" s="33"/>
      <c r="G39" s="27" t="s">
        <v>90</v>
      </c>
      <c r="H39" s="109"/>
      <c r="I39" s="60"/>
      <c r="J39" s="64"/>
    </row>
    <row r="40" spans="1:10" ht="18" thickTop="1" thickBot="1">
      <c r="A40" s="44">
        <v>30</v>
      </c>
      <c r="B40" s="105" t="s">
        <v>78</v>
      </c>
      <c r="C40" s="45" t="s">
        <v>83</v>
      </c>
      <c r="D40" s="30"/>
      <c r="E40" s="33"/>
      <c r="F40" s="33"/>
      <c r="G40" s="27" t="s">
        <v>90</v>
      </c>
      <c r="H40" s="109"/>
      <c r="I40" s="60"/>
      <c r="J40" s="64"/>
    </row>
    <row r="41" spans="1:10" ht="18" thickTop="1" thickBot="1">
      <c r="A41" s="44">
        <v>31</v>
      </c>
      <c r="B41" s="107"/>
      <c r="C41" s="45" t="s">
        <v>84</v>
      </c>
      <c r="D41" s="30"/>
      <c r="E41" s="33"/>
      <c r="F41" s="33"/>
      <c r="G41" s="27" t="s">
        <v>90</v>
      </c>
      <c r="H41" s="109"/>
      <c r="I41" s="60"/>
      <c r="J41" s="64"/>
    </row>
    <row r="42" spans="1:10" ht="18" thickTop="1" thickBot="1">
      <c r="A42" s="44">
        <v>32</v>
      </c>
      <c r="B42" s="106"/>
      <c r="C42" s="45" t="s">
        <v>85</v>
      </c>
      <c r="D42" s="30"/>
      <c r="E42" s="33"/>
      <c r="F42" s="33"/>
      <c r="G42" s="27" t="s">
        <v>90</v>
      </c>
      <c r="H42" s="109"/>
      <c r="I42" s="60"/>
      <c r="J42" s="64"/>
    </row>
    <row r="43" spans="1:10" ht="18" thickTop="1" thickBot="1">
      <c r="A43" s="44">
        <v>33</v>
      </c>
      <c r="B43" s="105" t="s">
        <v>79</v>
      </c>
      <c r="C43" s="45" t="s">
        <v>86</v>
      </c>
      <c r="D43" s="35"/>
      <c r="E43" s="33"/>
      <c r="F43" s="33"/>
      <c r="G43" s="27" t="s">
        <v>90</v>
      </c>
      <c r="H43" s="109"/>
      <c r="I43" s="60"/>
      <c r="J43" s="64"/>
    </row>
    <row r="44" spans="1:10" ht="33" thickTop="1" thickBot="1">
      <c r="A44" s="44">
        <v>34</v>
      </c>
      <c r="B44" s="106"/>
      <c r="C44" s="22" t="s">
        <v>87</v>
      </c>
      <c r="D44" s="50"/>
      <c r="E44" s="33"/>
      <c r="F44" s="33"/>
      <c r="G44" s="27" t="s">
        <v>90</v>
      </c>
      <c r="H44" s="110"/>
      <c r="I44" s="61"/>
      <c r="J44" s="65"/>
    </row>
    <row r="45" spans="1:10" ht="17.25" thickTop="1">
      <c r="H45" s="51"/>
    </row>
  </sheetData>
  <mergeCells count="30">
    <mergeCell ref="J11:J44"/>
    <mergeCell ref="E5:F5"/>
    <mergeCell ref="I5:J5"/>
    <mergeCell ref="A1:A4"/>
    <mergeCell ref="B1:H2"/>
    <mergeCell ref="I1:J4"/>
    <mergeCell ref="B3:H3"/>
    <mergeCell ref="B4:H4"/>
    <mergeCell ref="A6:J6"/>
    <mergeCell ref="A7:A10"/>
    <mergeCell ref="B7:B10"/>
    <mergeCell ref="C7:C10"/>
    <mergeCell ref="E7:F7"/>
    <mergeCell ref="G7:G10"/>
    <mergeCell ref="H7:J9"/>
    <mergeCell ref="E8:E10"/>
    <mergeCell ref="F8:F10"/>
    <mergeCell ref="D9:D10"/>
    <mergeCell ref="B38:B39"/>
    <mergeCell ref="B40:B42"/>
    <mergeCell ref="B43:B44"/>
    <mergeCell ref="I11:I44"/>
    <mergeCell ref="H11:H44"/>
    <mergeCell ref="B29:B32"/>
    <mergeCell ref="B33:B34"/>
    <mergeCell ref="B35:B37"/>
    <mergeCell ref="B11:B19"/>
    <mergeCell ref="B20:B23"/>
    <mergeCell ref="B25:B26"/>
    <mergeCell ref="B27:B28"/>
  </mergeCells>
  <conditionalFormatting sqref="J11">
    <cfRule type="cellIs" dxfId="4" priority="1" operator="between">
      <formula>0.9</formula>
      <formula>1</formula>
    </cfRule>
    <cfRule type="cellIs" dxfId="3" priority="2" operator="between">
      <formula>0.8</formula>
      <formula>0.89</formula>
    </cfRule>
    <cfRule type="cellIs" dxfId="2" priority="3" operator="lessThan">
      <formula>0.6</formula>
    </cfRule>
    <cfRule type="cellIs" dxfId="1" priority="4" operator="between">
      <formula>0.6</formula>
      <formula>0.79</formula>
    </cfRule>
    <cfRule type="cellIs" dxfId="0" priority="5" operator="equal">
      <formula>0%</formula>
    </cfRule>
  </conditionalFormatting>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ACTA No. 01 -2025 PAI</vt:lpstr>
      <vt:lpstr>ACTA No. 02 -2025 PAI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HOSPITAL CUBARA</cp:lastModifiedBy>
  <dcterms:created xsi:type="dcterms:W3CDTF">2024-06-01T02:17:13Z</dcterms:created>
  <dcterms:modified xsi:type="dcterms:W3CDTF">2025-07-16T22:09:19Z</dcterms:modified>
</cp:coreProperties>
</file>